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80" windowWidth="18900" windowHeight="70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6" i="1" l="1"/>
  <c r="E26" i="1"/>
  <c r="F26" i="1"/>
  <c r="H25" i="1"/>
  <c r="H24" i="1"/>
  <c r="H23" i="1"/>
  <c r="H22" i="1"/>
  <c r="H21" i="1"/>
  <c r="H20" i="1"/>
  <c r="H19" i="1"/>
  <c r="H18" i="1"/>
  <c r="H17" i="1"/>
  <c r="H16" i="1"/>
  <c r="G15" i="1"/>
  <c r="F15" i="1"/>
  <c r="E15" i="1"/>
  <c r="H14" i="1"/>
  <c r="H13" i="1"/>
  <c r="H12" i="1"/>
  <c r="F27" i="1" l="1"/>
  <c r="E28" i="1"/>
  <c r="G28" i="1"/>
  <c r="H26" i="1"/>
  <c r="H15" i="1"/>
  <c r="E27" i="1"/>
  <c r="G27" i="1"/>
  <c r="F28" i="1"/>
</calcChain>
</file>

<file path=xl/sharedStrings.xml><?xml version="1.0" encoding="utf-8"?>
<sst xmlns="http://schemas.openxmlformats.org/spreadsheetml/2006/main" count="60" uniqueCount="59">
  <si>
    <t xml:space="preserve">              Návrh závěrečného účtu Mikroregionu Jindřichohradecko </t>
  </si>
  <si>
    <t>Členění dle položek</t>
  </si>
  <si>
    <t>Rozpočtová skladba dle paragrafu, položky a účelového znaku</t>
  </si>
  <si>
    <t>Schválený rozpočet v Kč</t>
  </si>
  <si>
    <t>Upravený rozpočet v Kč</t>
  </si>
  <si>
    <t>Skutečnost   v Kč</t>
  </si>
  <si>
    <t>% plnění UR</t>
  </si>
  <si>
    <t>§</t>
  </si>
  <si>
    <t>POL</t>
  </si>
  <si>
    <t>UZ</t>
  </si>
  <si>
    <t>Neinvestiční transfery od obcí</t>
  </si>
  <si>
    <t>Neinvestiční transfery od kraje</t>
  </si>
  <si>
    <t>Příjmy z úroků</t>
  </si>
  <si>
    <t>Příjmy celkem</t>
  </si>
  <si>
    <t>Plat tajemníka</t>
  </si>
  <si>
    <t>Poštovní služby</t>
  </si>
  <si>
    <t>Tisk dokumentů od MAS</t>
  </si>
  <si>
    <t>Služby peněž. ústavům</t>
  </si>
  <si>
    <t>Výdaje celkem</t>
  </si>
  <si>
    <t>Saldo příjmů a výdajů</t>
  </si>
  <si>
    <t>-</t>
  </si>
  <si>
    <t>Financování celkem</t>
  </si>
  <si>
    <r>
      <t xml:space="preserve">                    Provedená rozpočtová opatření v průběhu roku</t>
    </r>
    <r>
      <rPr>
        <b/>
        <sz val="16"/>
        <rFont val="Times New Roman"/>
        <family val="1"/>
        <charset val="238"/>
      </rPr>
      <t>:</t>
    </r>
  </si>
  <si>
    <t xml:space="preserve">Objem rozpočtových opatření : </t>
  </si>
  <si>
    <t>*  v příjmech</t>
  </si>
  <si>
    <t>*  ve výdajích</t>
  </si>
  <si>
    <t>*  ve financování</t>
  </si>
  <si>
    <t xml:space="preserve">             Zdeňka Klesalová</t>
  </si>
  <si>
    <t xml:space="preserve">               předsedkyně Mikroregionu Jindřichohradecko</t>
  </si>
  <si>
    <t>Vyvěšeno:</t>
  </si>
  <si>
    <t>Sejmuto:</t>
  </si>
  <si>
    <t xml:space="preserve">            </t>
  </si>
  <si>
    <t xml:space="preserve">                                                       za rok 2017</t>
  </si>
  <si>
    <t>Na základě  § 17 zákona  č. 250/2000 Sb., o rozpočtových  pravidlech územních rozpočtů, v platném znění, předkládá Mikroregion Jindřichohradecko  následující souhrnné výsledky finančního hospodaření dosažené v příjmové a výdajové části rozpočtu v roce 2017:</t>
  </si>
  <si>
    <t>Nákup prodejního stánku do 40 tis. Kč/ks</t>
  </si>
  <si>
    <t>Nákup prodejního stánku do 40 tis. Kč/ks    z prostředků kraje</t>
  </si>
  <si>
    <t>Účetní služby</t>
  </si>
  <si>
    <t>Účetní služby z prostředků kraje</t>
  </si>
  <si>
    <t>Školení</t>
  </si>
  <si>
    <t>Školení z prostředků kraje</t>
  </si>
  <si>
    <r>
      <t>Počet provedených rozpočtových opatření: 4 obsahujících 74 změn</t>
    </r>
    <r>
      <rPr>
        <b/>
        <sz val="11"/>
        <rFont val="Times New Roman"/>
        <family val="1"/>
        <charset val="238"/>
      </rPr>
      <t xml:space="preserve"> </t>
    </r>
  </si>
  <si>
    <t>254 528,00 Kč</t>
  </si>
  <si>
    <t>257 534,00 Kč</t>
  </si>
  <si>
    <t>Mikroregion v uplynulém období hospodařil se ztrátou            20 266,28 Kč</t>
  </si>
  <si>
    <t>Příloha: Zpráva o přezkoumání hospodaření za rok 2017</t>
  </si>
  <si>
    <t>Dotace  v  rámci   Programu  obnovy  venkova  byla  řádně  vyúčtována  a  byla  společně  s  dotacemi   od   členů mikroregionu  použita  na  realizaci  výše uvedeného  projektu – viz. výdajová  strana  rozpočtu. Majetek  pořízený    v  rámci   projektu  "Pořízení     prodejních    stánků   a   běžný    chod   mikroregionu"   byl   předán   jednotlivým   členským  obcím  mikroregionu  do  výpůjčky.</t>
  </si>
  <si>
    <t xml:space="preserve">Schodek hospodaření vznikl tím, že 8 členských obcí nestihlo do konce kalendářního roku schválit smlouvu o dotaci </t>
  </si>
  <si>
    <t xml:space="preserve">na  semináře,  které  mikroregion  v  roce 2017 pořádal.  Jedna  obec  nestihla dotaci na semináře zaslat v roce 2017. </t>
  </si>
  <si>
    <t>Členské příspěvky nepokrývají celé běžné výdaje mikroregionu (mzdu tajemníka, poštovné, tisk dokumentů od MAS,</t>
  </si>
  <si>
    <t>účetní služby).</t>
  </si>
  <si>
    <t>Zůstatek na běžných účtech k 31.12.2017:                                42 098,98 Kč</t>
  </si>
  <si>
    <t>Rozdíl  mezi  schváleným  a  upraveným  rozpočtem  je  v  příjmech  254 528,00  Kč, ve výdajích 257 534,00 Kč, ve financování 3 006,00 Kč.</t>
  </si>
  <si>
    <t>Členské  příspěvky  dle  stanov  činí  3 500,- Kč/obec, celkem v roce 2017 bylo vybráno 77 000,00 Kč. V minulém roce byl tento příspěvek 94 500,00 Kč. K 31.12.2016 vystoupilo z mikroregionu 5 obcí a během roku 2017 2 obce, proto došlo ke snížení příjmů z členských příspěvků.</t>
  </si>
  <si>
    <t>Mikroregion  v  roce  2017   hospodařil  s  příjmy   získanými    z   členských   příspěvků ve výši  77 000,00  Kč,  neinvestičními  dotacemi  od  jednotlivých   členů  mikroregionu  125 528,00 Kč  a   neinvestiční   dotací  v  rámci   Programu   obnovy  venkova  129 000,00  Kč  určené  na  projekt:  "Pořízení   prodejních  stánků  a  běžný  chod   mikroregionu".</t>
  </si>
  <si>
    <t xml:space="preserve">              Rozvaha za rok 2017</t>
  </si>
  <si>
    <t>V Jindřichově Hradci dne  25.4.2018</t>
  </si>
  <si>
    <r>
      <t xml:space="preserve">Návrh usnesení: </t>
    </r>
    <r>
      <rPr>
        <sz val="11"/>
        <color theme="1"/>
        <rFont val="Times New Roman"/>
        <family val="1"/>
        <charset val="238"/>
      </rPr>
      <t>Valná hromada Mikroregionu Jindřichohradecko:</t>
    </r>
  </si>
  <si>
    <t xml:space="preserve">             1) schvaluje závěrečný účet za rok 2017</t>
  </si>
  <si>
    <t xml:space="preserve">             2) souhlasí s celoročním hospodařením za rok 2017 bez výhrad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</si>
</sst>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6" xfId="0" applyFont="1" applyBorder="1" applyAlignme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9" xfId="0" applyFont="1" applyBorder="1" applyAlignment="1"/>
    <xf numFmtId="0" fontId="9" fillId="0" borderId="6" xfId="0" applyFont="1" applyBorder="1" applyAlignment="1"/>
    <xf numFmtId="0" fontId="1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/>
    <xf numFmtId="0" fontId="11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right"/>
    </xf>
    <xf numFmtId="8" fontId="3" fillId="0" borderId="0" xfId="0" applyNumberFormat="1" applyFont="1"/>
    <xf numFmtId="8" fontId="3" fillId="0" borderId="0" xfId="0" applyNumberFormat="1" applyFont="1" applyAlignment="1">
      <alignment horizontal="right"/>
    </xf>
    <xf numFmtId="0" fontId="0" fillId="0" borderId="0" xfId="0" applyAlignment="1"/>
    <xf numFmtId="4" fontId="3" fillId="0" borderId="0" xfId="0" applyNumberFormat="1" applyFont="1"/>
    <xf numFmtId="0" fontId="3" fillId="0" borderId="0" xfId="0" applyFont="1" applyAlignment="1"/>
    <xf numFmtId="0" fontId="0" fillId="0" borderId="0" xfId="0" applyAlignment="1"/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14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48" workbookViewId="0">
      <selection activeCell="A59" sqref="A59"/>
    </sheetView>
  </sheetViews>
  <sheetFormatPr defaultRowHeight="14.5" x14ac:dyDescent="0.35"/>
  <cols>
    <col min="1" max="1" width="28.08984375" customWidth="1"/>
    <col min="2" max="4" width="6.453125" customWidth="1"/>
    <col min="5" max="5" width="12.6328125" customWidth="1"/>
    <col min="6" max="6" width="11.7265625" customWidth="1"/>
    <col min="7" max="7" width="11" customWidth="1"/>
    <col min="8" max="8" width="10.7265625" customWidth="1"/>
    <col min="10" max="10" width="9.7265625" bestFit="1" customWidth="1"/>
    <col min="257" max="257" width="23.1796875" customWidth="1"/>
    <col min="258" max="259" width="6.7265625" customWidth="1"/>
    <col min="260" max="260" width="7.26953125" customWidth="1"/>
    <col min="261" max="261" width="11.81640625" customWidth="1"/>
    <col min="262" max="262" width="11.7265625" customWidth="1"/>
    <col min="263" max="263" width="11" customWidth="1"/>
    <col min="264" max="264" width="10.7265625" customWidth="1"/>
    <col min="513" max="513" width="23.1796875" customWidth="1"/>
    <col min="514" max="515" width="6.7265625" customWidth="1"/>
    <col min="516" max="516" width="7.26953125" customWidth="1"/>
    <col min="517" max="517" width="11.81640625" customWidth="1"/>
    <col min="518" max="518" width="11.7265625" customWidth="1"/>
    <col min="519" max="519" width="11" customWidth="1"/>
    <col min="520" max="520" width="10.7265625" customWidth="1"/>
    <col min="769" max="769" width="23.1796875" customWidth="1"/>
    <col min="770" max="771" width="6.7265625" customWidth="1"/>
    <col min="772" max="772" width="7.26953125" customWidth="1"/>
    <col min="773" max="773" width="11.81640625" customWidth="1"/>
    <col min="774" max="774" width="11.7265625" customWidth="1"/>
    <col min="775" max="775" width="11" customWidth="1"/>
    <col min="776" max="776" width="10.7265625" customWidth="1"/>
    <col min="1025" max="1025" width="23.1796875" customWidth="1"/>
    <col min="1026" max="1027" width="6.7265625" customWidth="1"/>
    <col min="1028" max="1028" width="7.26953125" customWidth="1"/>
    <col min="1029" max="1029" width="11.81640625" customWidth="1"/>
    <col min="1030" max="1030" width="11.7265625" customWidth="1"/>
    <col min="1031" max="1031" width="11" customWidth="1"/>
    <col min="1032" max="1032" width="10.7265625" customWidth="1"/>
    <col min="1281" max="1281" width="23.1796875" customWidth="1"/>
    <col min="1282" max="1283" width="6.7265625" customWidth="1"/>
    <col min="1284" max="1284" width="7.26953125" customWidth="1"/>
    <col min="1285" max="1285" width="11.81640625" customWidth="1"/>
    <col min="1286" max="1286" width="11.7265625" customWidth="1"/>
    <col min="1287" max="1287" width="11" customWidth="1"/>
    <col min="1288" max="1288" width="10.7265625" customWidth="1"/>
    <col min="1537" max="1537" width="23.1796875" customWidth="1"/>
    <col min="1538" max="1539" width="6.7265625" customWidth="1"/>
    <col min="1540" max="1540" width="7.26953125" customWidth="1"/>
    <col min="1541" max="1541" width="11.81640625" customWidth="1"/>
    <col min="1542" max="1542" width="11.7265625" customWidth="1"/>
    <col min="1543" max="1543" width="11" customWidth="1"/>
    <col min="1544" max="1544" width="10.7265625" customWidth="1"/>
    <col min="1793" max="1793" width="23.1796875" customWidth="1"/>
    <col min="1794" max="1795" width="6.7265625" customWidth="1"/>
    <col min="1796" max="1796" width="7.26953125" customWidth="1"/>
    <col min="1797" max="1797" width="11.81640625" customWidth="1"/>
    <col min="1798" max="1798" width="11.7265625" customWidth="1"/>
    <col min="1799" max="1799" width="11" customWidth="1"/>
    <col min="1800" max="1800" width="10.7265625" customWidth="1"/>
    <col min="2049" max="2049" width="23.1796875" customWidth="1"/>
    <col min="2050" max="2051" width="6.7265625" customWidth="1"/>
    <col min="2052" max="2052" width="7.26953125" customWidth="1"/>
    <col min="2053" max="2053" width="11.81640625" customWidth="1"/>
    <col min="2054" max="2054" width="11.7265625" customWidth="1"/>
    <col min="2055" max="2055" width="11" customWidth="1"/>
    <col min="2056" max="2056" width="10.7265625" customWidth="1"/>
    <col min="2305" max="2305" width="23.1796875" customWidth="1"/>
    <col min="2306" max="2307" width="6.7265625" customWidth="1"/>
    <col min="2308" max="2308" width="7.26953125" customWidth="1"/>
    <col min="2309" max="2309" width="11.81640625" customWidth="1"/>
    <col min="2310" max="2310" width="11.7265625" customWidth="1"/>
    <col min="2311" max="2311" width="11" customWidth="1"/>
    <col min="2312" max="2312" width="10.7265625" customWidth="1"/>
    <col min="2561" max="2561" width="23.1796875" customWidth="1"/>
    <col min="2562" max="2563" width="6.7265625" customWidth="1"/>
    <col min="2564" max="2564" width="7.26953125" customWidth="1"/>
    <col min="2565" max="2565" width="11.81640625" customWidth="1"/>
    <col min="2566" max="2566" width="11.7265625" customWidth="1"/>
    <col min="2567" max="2567" width="11" customWidth="1"/>
    <col min="2568" max="2568" width="10.7265625" customWidth="1"/>
    <col min="2817" max="2817" width="23.1796875" customWidth="1"/>
    <col min="2818" max="2819" width="6.7265625" customWidth="1"/>
    <col min="2820" max="2820" width="7.26953125" customWidth="1"/>
    <col min="2821" max="2821" width="11.81640625" customWidth="1"/>
    <col min="2822" max="2822" width="11.7265625" customWidth="1"/>
    <col min="2823" max="2823" width="11" customWidth="1"/>
    <col min="2824" max="2824" width="10.7265625" customWidth="1"/>
    <col min="3073" max="3073" width="23.1796875" customWidth="1"/>
    <col min="3074" max="3075" width="6.7265625" customWidth="1"/>
    <col min="3076" max="3076" width="7.26953125" customWidth="1"/>
    <col min="3077" max="3077" width="11.81640625" customWidth="1"/>
    <col min="3078" max="3078" width="11.7265625" customWidth="1"/>
    <col min="3079" max="3079" width="11" customWidth="1"/>
    <col min="3080" max="3080" width="10.7265625" customWidth="1"/>
    <col min="3329" max="3329" width="23.1796875" customWidth="1"/>
    <col min="3330" max="3331" width="6.7265625" customWidth="1"/>
    <col min="3332" max="3332" width="7.26953125" customWidth="1"/>
    <col min="3333" max="3333" width="11.81640625" customWidth="1"/>
    <col min="3334" max="3334" width="11.7265625" customWidth="1"/>
    <col min="3335" max="3335" width="11" customWidth="1"/>
    <col min="3336" max="3336" width="10.7265625" customWidth="1"/>
    <col min="3585" max="3585" width="23.1796875" customWidth="1"/>
    <col min="3586" max="3587" width="6.7265625" customWidth="1"/>
    <col min="3588" max="3588" width="7.26953125" customWidth="1"/>
    <col min="3589" max="3589" width="11.81640625" customWidth="1"/>
    <col min="3590" max="3590" width="11.7265625" customWidth="1"/>
    <col min="3591" max="3591" width="11" customWidth="1"/>
    <col min="3592" max="3592" width="10.7265625" customWidth="1"/>
    <col min="3841" max="3841" width="23.1796875" customWidth="1"/>
    <col min="3842" max="3843" width="6.7265625" customWidth="1"/>
    <col min="3844" max="3844" width="7.26953125" customWidth="1"/>
    <col min="3845" max="3845" width="11.81640625" customWidth="1"/>
    <col min="3846" max="3846" width="11.7265625" customWidth="1"/>
    <col min="3847" max="3847" width="11" customWidth="1"/>
    <col min="3848" max="3848" width="10.7265625" customWidth="1"/>
    <col min="4097" max="4097" width="23.1796875" customWidth="1"/>
    <col min="4098" max="4099" width="6.7265625" customWidth="1"/>
    <col min="4100" max="4100" width="7.26953125" customWidth="1"/>
    <col min="4101" max="4101" width="11.81640625" customWidth="1"/>
    <col min="4102" max="4102" width="11.7265625" customWidth="1"/>
    <col min="4103" max="4103" width="11" customWidth="1"/>
    <col min="4104" max="4104" width="10.7265625" customWidth="1"/>
    <col min="4353" max="4353" width="23.1796875" customWidth="1"/>
    <col min="4354" max="4355" width="6.7265625" customWidth="1"/>
    <col min="4356" max="4356" width="7.26953125" customWidth="1"/>
    <col min="4357" max="4357" width="11.81640625" customWidth="1"/>
    <col min="4358" max="4358" width="11.7265625" customWidth="1"/>
    <col min="4359" max="4359" width="11" customWidth="1"/>
    <col min="4360" max="4360" width="10.7265625" customWidth="1"/>
    <col min="4609" max="4609" width="23.1796875" customWidth="1"/>
    <col min="4610" max="4611" width="6.7265625" customWidth="1"/>
    <col min="4612" max="4612" width="7.26953125" customWidth="1"/>
    <col min="4613" max="4613" width="11.81640625" customWidth="1"/>
    <col min="4614" max="4614" width="11.7265625" customWidth="1"/>
    <col min="4615" max="4615" width="11" customWidth="1"/>
    <col min="4616" max="4616" width="10.7265625" customWidth="1"/>
    <col min="4865" max="4865" width="23.1796875" customWidth="1"/>
    <col min="4866" max="4867" width="6.7265625" customWidth="1"/>
    <col min="4868" max="4868" width="7.26953125" customWidth="1"/>
    <col min="4869" max="4869" width="11.81640625" customWidth="1"/>
    <col min="4870" max="4870" width="11.7265625" customWidth="1"/>
    <col min="4871" max="4871" width="11" customWidth="1"/>
    <col min="4872" max="4872" width="10.7265625" customWidth="1"/>
    <col min="5121" max="5121" width="23.1796875" customWidth="1"/>
    <col min="5122" max="5123" width="6.7265625" customWidth="1"/>
    <col min="5124" max="5124" width="7.26953125" customWidth="1"/>
    <col min="5125" max="5125" width="11.81640625" customWidth="1"/>
    <col min="5126" max="5126" width="11.7265625" customWidth="1"/>
    <col min="5127" max="5127" width="11" customWidth="1"/>
    <col min="5128" max="5128" width="10.7265625" customWidth="1"/>
    <col min="5377" max="5377" width="23.1796875" customWidth="1"/>
    <col min="5378" max="5379" width="6.7265625" customWidth="1"/>
    <col min="5380" max="5380" width="7.26953125" customWidth="1"/>
    <col min="5381" max="5381" width="11.81640625" customWidth="1"/>
    <col min="5382" max="5382" width="11.7265625" customWidth="1"/>
    <col min="5383" max="5383" width="11" customWidth="1"/>
    <col min="5384" max="5384" width="10.7265625" customWidth="1"/>
    <col min="5633" max="5633" width="23.1796875" customWidth="1"/>
    <col min="5634" max="5635" width="6.7265625" customWidth="1"/>
    <col min="5636" max="5636" width="7.26953125" customWidth="1"/>
    <col min="5637" max="5637" width="11.81640625" customWidth="1"/>
    <col min="5638" max="5638" width="11.7265625" customWidth="1"/>
    <col min="5639" max="5639" width="11" customWidth="1"/>
    <col min="5640" max="5640" width="10.7265625" customWidth="1"/>
    <col min="5889" max="5889" width="23.1796875" customWidth="1"/>
    <col min="5890" max="5891" width="6.7265625" customWidth="1"/>
    <col min="5892" max="5892" width="7.26953125" customWidth="1"/>
    <col min="5893" max="5893" width="11.81640625" customWidth="1"/>
    <col min="5894" max="5894" width="11.7265625" customWidth="1"/>
    <col min="5895" max="5895" width="11" customWidth="1"/>
    <col min="5896" max="5896" width="10.7265625" customWidth="1"/>
    <col min="6145" max="6145" width="23.1796875" customWidth="1"/>
    <col min="6146" max="6147" width="6.7265625" customWidth="1"/>
    <col min="6148" max="6148" width="7.26953125" customWidth="1"/>
    <col min="6149" max="6149" width="11.81640625" customWidth="1"/>
    <col min="6150" max="6150" width="11.7265625" customWidth="1"/>
    <col min="6151" max="6151" width="11" customWidth="1"/>
    <col min="6152" max="6152" width="10.7265625" customWidth="1"/>
    <col min="6401" max="6401" width="23.1796875" customWidth="1"/>
    <col min="6402" max="6403" width="6.7265625" customWidth="1"/>
    <col min="6404" max="6404" width="7.26953125" customWidth="1"/>
    <col min="6405" max="6405" width="11.81640625" customWidth="1"/>
    <col min="6406" max="6406" width="11.7265625" customWidth="1"/>
    <col min="6407" max="6407" width="11" customWidth="1"/>
    <col min="6408" max="6408" width="10.7265625" customWidth="1"/>
    <col min="6657" max="6657" width="23.1796875" customWidth="1"/>
    <col min="6658" max="6659" width="6.7265625" customWidth="1"/>
    <col min="6660" max="6660" width="7.26953125" customWidth="1"/>
    <col min="6661" max="6661" width="11.81640625" customWidth="1"/>
    <col min="6662" max="6662" width="11.7265625" customWidth="1"/>
    <col min="6663" max="6663" width="11" customWidth="1"/>
    <col min="6664" max="6664" width="10.7265625" customWidth="1"/>
    <col min="6913" max="6913" width="23.1796875" customWidth="1"/>
    <col min="6914" max="6915" width="6.7265625" customWidth="1"/>
    <col min="6916" max="6916" width="7.26953125" customWidth="1"/>
    <col min="6917" max="6917" width="11.81640625" customWidth="1"/>
    <col min="6918" max="6918" width="11.7265625" customWidth="1"/>
    <col min="6919" max="6919" width="11" customWidth="1"/>
    <col min="6920" max="6920" width="10.7265625" customWidth="1"/>
    <col min="7169" max="7169" width="23.1796875" customWidth="1"/>
    <col min="7170" max="7171" width="6.7265625" customWidth="1"/>
    <col min="7172" max="7172" width="7.26953125" customWidth="1"/>
    <col min="7173" max="7173" width="11.81640625" customWidth="1"/>
    <col min="7174" max="7174" width="11.7265625" customWidth="1"/>
    <col min="7175" max="7175" width="11" customWidth="1"/>
    <col min="7176" max="7176" width="10.7265625" customWidth="1"/>
    <col min="7425" max="7425" width="23.1796875" customWidth="1"/>
    <col min="7426" max="7427" width="6.7265625" customWidth="1"/>
    <col min="7428" max="7428" width="7.26953125" customWidth="1"/>
    <col min="7429" max="7429" width="11.81640625" customWidth="1"/>
    <col min="7430" max="7430" width="11.7265625" customWidth="1"/>
    <col min="7431" max="7431" width="11" customWidth="1"/>
    <col min="7432" max="7432" width="10.7265625" customWidth="1"/>
    <col min="7681" max="7681" width="23.1796875" customWidth="1"/>
    <col min="7682" max="7683" width="6.7265625" customWidth="1"/>
    <col min="7684" max="7684" width="7.26953125" customWidth="1"/>
    <col min="7685" max="7685" width="11.81640625" customWidth="1"/>
    <col min="7686" max="7686" width="11.7265625" customWidth="1"/>
    <col min="7687" max="7687" width="11" customWidth="1"/>
    <col min="7688" max="7688" width="10.7265625" customWidth="1"/>
    <col min="7937" max="7937" width="23.1796875" customWidth="1"/>
    <col min="7938" max="7939" width="6.7265625" customWidth="1"/>
    <col min="7940" max="7940" width="7.26953125" customWidth="1"/>
    <col min="7941" max="7941" width="11.81640625" customWidth="1"/>
    <col min="7942" max="7942" width="11.7265625" customWidth="1"/>
    <col min="7943" max="7943" width="11" customWidth="1"/>
    <col min="7944" max="7944" width="10.7265625" customWidth="1"/>
    <col min="8193" max="8193" width="23.1796875" customWidth="1"/>
    <col min="8194" max="8195" width="6.7265625" customWidth="1"/>
    <col min="8196" max="8196" width="7.26953125" customWidth="1"/>
    <col min="8197" max="8197" width="11.81640625" customWidth="1"/>
    <col min="8198" max="8198" width="11.7265625" customWidth="1"/>
    <col min="8199" max="8199" width="11" customWidth="1"/>
    <col min="8200" max="8200" width="10.7265625" customWidth="1"/>
    <col min="8449" max="8449" width="23.1796875" customWidth="1"/>
    <col min="8450" max="8451" width="6.7265625" customWidth="1"/>
    <col min="8452" max="8452" width="7.26953125" customWidth="1"/>
    <col min="8453" max="8453" width="11.81640625" customWidth="1"/>
    <col min="8454" max="8454" width="11.7265625" customWidth="1"/>
    <col min="8455" max="8455" width="11" customWidth="1"/>
    <col min="8456" max="8456" width="10.7265625" customWidth="1"/>
    <col min="8705" max="8705" width="23.1796875" customWidth="1"/>
    <col min="8706" max="8707" width="6.7265625" customWidth="1"/>
    <col min="8708" max="8708" width="7.26953125" customWidth="1"/>
    <col min="8709" max="8709" width="11.81640625" customWidth="1"/>
    <col min="8710" max="8710" width="11.7265625" customWidth="1"/>
    <col min="8711" max="8711" width="11" customWidth="1"/>
    <col min="8712" max="8712" width="10.7265625" customWidth="1"/>
    <col min="8961" max="8961" width="23.1796875" customWidth="1"/>
    <col min="8962" max="8963" width="6.7265625" customWidth="1"/>
    <col min="8964" max="8964" width="7.26953125" customWidth="1"/>
    <col min="8965" max="8965" width="11.81640625" customWidth="1"/>
    <col min="8966" max="8966" width="11.7265625" customWidth="1"/>
    <col min="8967" max="8967" width="11" customWidth="1"/>
    <col min="8968" max="8968" width="10.7265625" customWidth="1"/>
    <col min="9217" max="9217" width="23.1796875" customWidth="1"/>
    <col min="9218" max="9219" width="6.7265625" customWidth="1"/>
    <col min="9220" max="9220" width="7.26953125" customWidth="1"/>
    <col min="9221" max="9221" width="11.81640625" customWidth="1"/>
    <col min="9222" max="9222" width="11.7265625" customWidth="1"/>
    <col min="9223" max="9223" width="11" customWidth="1"/>
    <col min="9224" max="9224" width="10.7265625" customWidth="1"/>
    <col min="9473" max="9473" width="23.1796875" customWidth="1"/>
    <col min="9474" max="9475" width="6.7265625" customWidth="1"/>
    <col min="9476" max="9476" width="7.26953125" customWidth="1"/>
    <col min="9477" max="9477" width="11.81640625" customWidth="1"/>
    <col min="9478" max="9478" width="11.7265625" customWidth="1"/>
    <col min="9479" max="9479" width="11" customWidth="1"/>
    <col min="9480" max="9480" width="10.7265625" customWidth="1"/>
    <col min="9729" max="9729" width="23.1796875" customWidth="1"/>
    <col min="9730" max="9731" width="6.7265625" customWidth="1"/>
    <col min="9732" max="9732" width="7.26953125" customWidth="1"/>
    <col min="9733" max="9733" width="11.81640625" customWidth="1"/>
    <col min="9734" max="9734" width="11.7265625" customWidth="1"/>
    <col min="9735" max="9735" width="11" customWidth="1"/>
    <col min="9736" max="9736" width="10.7265625" customWidth="1"/>
    <col min="9985" max="9985" width="23.1796875" customWidth="1"/>
    <col min="9986" max="9987" width="6.7265625" customWidth="1"/>
    <col min="9988" max="9988" width="7.26953125" customWidth="1"/>
    <col min="9989" max="9989" width="11.81640625" customWidth="1"/>
    <col min="9990" max="9990" width="11.7265625" customWidth="1"/>
    <col min="9991" max="9991" width="11" customWidth="1"/>
    <col min="9992" max="9992" width="10.7265625" customWidth="1"/>
    <col min="10241" max="10241" width="23.1796875" customWidth="1"/>
    <col min="10242" max="10243" width="6.7265625" customWidth="1"/>
    <col min="10244" max="10244" width="7.26953125" customWidth="1"/>
    <col min="10245" max="10245" width="11.81640625" customWidth="1"/>
    <col min="10246" max="10246" width="11.7265625" customWidth="1"/>
    <col min="10247" max="10247" width="11" customWidth="1"/>
    <col min="10248" max="10248" width="10.7265625" customWidth="1"/>
    <col min="10497" max="10497" width="23.1796875" customWidth="1"/>
    <col min="10498" max="10499" width="6.7265625" customWidth="1"/>
    <col min="10500" max="10500" width="7.26953125" customWidth="1"/>
    <col min="10501" max="10501" width="11.81640625" customWidth="1"/>
    <col min="10502" max="10502" width="11.7265625" customWidth="1"/>
    <col min="10503" max="10503" width="11" customWidth="1"/>
    <col min="10504" max="10504" width="10.7265625" customWidth="1"/>
    <col min="10753" max="10753" width="23.1796875" customWidth="1"/>
    <col min="10754" max="10755" width="6.7265625" customWidth="1"/>
    <col min="10756" max="10756" width="7.26953125" customWidth="1"/>
    <col min="10757" max="10757" width="11.81640625" customWidth="1"/>
    <col min="10758" max="10758" width="11.7265625" customWidth="1"/>
    <col min="10759" max="10759" width="11" customWidth="1"/>
    <col min="10760" max="10760" width="10.7265625" customWidth="1"/>
    <col min="11009" max="11009" width="23.1796875" customWidth="1"/>
    <col min="11010" max="11011" width="6.7265625" customWidth="1"/>
    <col min="11012" max="11012" width="7.26953125" customWidth="1"/>
    <col min="11013" max="11013" width="11.81640625" customWidth="1"/>
    <col min="11014" max="11014" width="11.7265625" customWidth="1"/>
    <col min="11015" max="11015" width="11" customWidth="1"/>
    <col min="11016" max="11016" width="10.7265625" customWidth="1"/>
    <col min="11265" max="11265" width="23.1796875" customWidth="1"/>
    <col min="11266" max="11267" width="6.7265625" customWidth="1"/>
    <col min="11268" max="11268" width="7.26953125" customWidth="1"/>
    <col min="11269" max="11269" width="11.81640625" customWidth="1"/>
    <col min="11270" max="11270" width="11.7265625" customWidth="1"/>
    <col min="11271" max="11271" width="11" customWidth="1"/>
    <col min="11272" max="11272" width="10.7265625" customWidth="1"/>
    <col min="11521" max="11521" width="23.1796875" customWidth="1"/>
    <col min="11522" max="11523" width="6.7265625" customWidth="1"/>
    <col min="11524" max="11524" width="7.26953125" customWidth="1"/>
    <col min="11525" max="11525" width="11.81640625" customWidth="1"/>
    <col min="11526" max="11526" width="11.7265625" customWidth="1"/>
    <col min="11527" max="11527" width="11" customWidth="1"/>
    <col min="11528" max="11528" width="10.7265625" customWidth="1"/>
    <col min="11777" max="11777" width="23.1796875" customWidth="1"/>
    <col min="11778" max="11779" width="6.7265625" customWidth="1"/>
    <col min="11780" max="11780" width="7.26953125" customWidth="1"/>
    <col min="11781" max="11781" width="11.81640625" customWidth="1"/>
    <col min="11782" max="11782" width="11.7265625" customWidth="1"/>
    <col min="11783" max="11783" width="11" customWidth="1"/>
    <col min="11784" max="11784" width="10.7265625" customWidth="1"/>
    <col min="12033" max="12033" width="23.1796875" customWidth="1"/>
    <col min="12034" max="12035" width="6.7265625" customWidth="1"/>
    <col min="12036" max="12036" width="7.26953125" customWidth="1"/>
    <col min="12037" max="12037" width="11.81640625" customWidth="1"/>
    <col min="12038" max="12038" width="11.7265625" customWidth="1"/>
    <col min="12039" max="12039" width="11" customWidth="1"/>
    <col min="12040" max="12040" width="10.7265625" customWidth="1"/>
    <col min="12289" max="12289" width="23.1796875" customWidth="1"/>
    <col min="12290" max="12291" width="6.7265625" customWidth="1"/>
    <col min="12292" max="12292" width="7.26953125" customWidth="1"/>
    <col min="12293" max="12293" width="11.81640625" customWidth="1"/>
    <col min="12294" max="12294" width="11.7265625" customWidth="1"/>
    <col min="12295" max="12295" width="11" customWidth="1"/>
    <col min="12296" max="12296" width="10.7265625" customWidth="1"/>
    <col min="12545" max="12545" width="23.1796875" customWidth="1"/>
    <col min="12546" max="12547" width="6.7265625" customWidth="1"/>
    <col min="12548" max="12548" width="7.26953125" customWidth="1"/>
    <col min="12549" max="12549" width="11.81640625" customWidth="1"/>
    <col min="12550" max="12550" width="11.7265625" customWidth="1"/>
    <col min="12551" max="12551" width="11" customWidth="1"/>
    <col min="12552" max="12552" width="10.7265625" customWidth="1"/>
    <col min="12801" max="12801" width="23.1796875" customWidth="1"/>
    <col min="12802" max="12803" width="6.7265625" customWidth="1"/>
    <col min="12804" max="12804" width="7.26953125" customWidth="1"/>
    <col min="12805" max="12805" width="11.81640625" customWidth="1"/>
    <col min="12806" max="12806" width="11.7265625" customWidth="1"/>
    <col min="12807" max="12807" width="11" customWidth="1"/>
    <col min="12808" max="12808" width="10.7265625" customWidth="1"/>
    <col min="13057" max="13057" width="23.1796875" customWidth="1"/>
    <col min="13058" max="13059" width="6.7265625" customWidth="1"/>
    <col min="13060" max="13060" width="7.26953125" customWidth="1"/>
    <col min="13061" max="13061" width="11.81640625" customWidth="1"/>
    <col min="13062" max="13062" width="11.7265625" customWidth="1"/>
    <col min="13063" max="13063" width="11" customWidth="1"/>
    <col min="13064" max="13064" width="10.7265625" customWidth="1"/>
    <col min="13313" max="13313" width="23.1796875" customWidth="1"/>
    <col min="13314" max="13315" width="6.7265625" customWidth="1"/>
    <col min="13316" max="13316" width="7.26953125" customWidth="1"/>
    <col min="13317" max="13317" width="11.81640625" customWidth="1"/>
    <col min="13318" max="13318" width="11.7265625" customWidth="1"/>
    <col min="13319" max="13319" width="11" customWidth="1"/>
    <col min="13320" max="13320" width="10.7265625" customWidth="1"/>
    <col min="13569" max="13569" width="23.1796875" customWidth="1"/>
    <col min="13570" max="13571" width="6.7265625" customWidth="1"/>
    <col min="13572" max="13572" width="7.26953125" customWidth="1"/>
    <col min="13573" max="13573" width="11.81640625" customWidth="1"/>
    <col min="13574" max="13574" width="11.7265625" customWidth="1"/>
    <col min="13575" max="13575" width="11" customWidth="1"/>
    <col min="13576" max="13576" width="10.7265625" customWidth="1"/>
    <col min="13825" max="13825" width="23.1796875" customWidth="1"/>
    <col min="13826" max="13827" width="6.7265625" customWidth="1"/>
    <col min="13828" max="13828" width="7.26953125" customWidth="1"/>
    <col min="13829" max="13829" width="11.81640625" customWidth="1"/>
    <col min="13830" max="13830" width="11.7265625" customWidth="1"/>
    <col min="13831" max="13831" width="11" customWidth="1"/>
    <col min="13832" max="13832" width="10.7265625" customWidth="1"/>
    <col min="14081" max="14081" width="23.1796875" customWidth="1"/>
    <col min="14082" max="14083" width="6.7265625" customWidth="1"/>
    <col min="14084" max="14084" width="7.26953125" customWidth="1"/>
    <col min="14085" max="14085" width="11.81640625" customWidth="1"/>
    <col min="14086" max="14086" width="11.7265625" customWidth="1"/>
    <col min="14087" max="14087" width="11" customWidth="1"/>
    <col min="14088" max="14088" width="10.7265625" customWidth="1"/>
    <col min="14337" max="14337" width="23.1796875" customWidth="1"/>
    <col min="14338" max="14339" width="6.7265625" customWidth="1"/>
    <col min="14340" max="14340" width="7.26953125" customWidth="1"/>
    <col min="14341" max="14341" width="11.81640625" customWidth="1"/>
    <col min="14342" max="14342" width="11.7265625" customWidth="1"/>
    <col min="14343" max="14343" width="11" customWidth="1"/>
    <col min="14344" max="14344" width="10.7265625" customWidth="1"/>
    <col min="14593" max="14593" width="23.1796875" customWidth="1"/>
    <col min="14594" max="14595" width="6.7265625" customWidth="1"/>
    <col min="14596" max="14596" width="7.26953125" customWidth="1"/>
    <col min="14597" max="14597" width="11.81640625" customWidth="1"/>
    <col min="14598" max="14598" width="11.7265625" customWidth="1"/>
    <col min="14599" max="14599" width="11" customWidth="1"/>
    <col min="14600" max="14600" width="10.7265625" customWidth="1"/>
    <col min="14849" max="14849" width="23.1796875" customWidth="1"/>
    <col min="14850" max="14851" width="6.7265625" customWidth="1"/>
    <col min="14852" max="14852" width="7.26953125" customWidth="1"/>
    <col min="14853" max="14853" width="11.81640625" customWidth="1"/>
    <col min="14854" max="14854" width="11.7265625" customWidth="1"/>
    <col min="14855" max="14855" width="11" customWidth="1"/>
    <col min="14856" max="14856" width="10.7265625" customWidth="1"/>
    <col min="15105" max="15105" width="23.1796875" customWidth="1"/>
    <col min="15106" max="15107" width="6.7265625" customWidth="1"/>
    <col min="15108" max="15108" width="7.26953125" customWidth="1"/>
    <col min="15109" max="15109" width="11.81640625" customWidth="1"/>
    <col min="15110" max="15110" width="11.7265625" customWidth="1"/>
    <col min="15111" max="15111" width="11" customWidth="1"/>
    <col min="15112" max="15112" width="10.7265625" customWidth="1"/>
    <col min="15361" max="15361" width="23.1796875" customWidth="1"/>
    <col min="15362" max="15363" width="6.7265625" customWidth="1"/>
    <col min="15364" max="15364" width="7.26953125" customWidth="1"/>
    <col min="15365" max="15365" width="11.81640625" customWidth="1"/>
    <col min="15366" max="15366" width="11.7265625" customWidth="1"/>
    <col min="15367" max="15367" width="11" customWidth="1"/>
    <col min="15368" max="15368" width="10.7265625" customWidth="1"/>
    <col min="15617" max="15617" width="23.1796875" customWidth="1"/>
    <col min="15618" max="15619" width="6.7265625" customWidth="1"/>
    <col min="15620" max="15620" width="7.26953125" customWidth="1"/>
    <col min="15621" max="15621" width="11.81640625" customWidth="1"/>
    <col min="15622" max="15622" width="11.7265625" customWidth="1"/>
    <col min="15623" max="15623" width="11" customWidth="1"/>
    <col min="15624" max="15624" width="10.7265625" customWidth="1"/>
    <col min="15873" max="15873" width="23.1796875" customWidth="1"/>
    <col min="15874" max="15875" width="6.7265625" customWidth="1"/>
    <col min="15876" max="15876" width="7.26953125" customWidth="1"/>
    <col min="15877" max="15877" width="11.81640625" customWidth="1"/>
    <col min="15878" max="15878" width="11.7265625" customWidth="1"/>
    <col min="15879" max="15879" width="11" customWidth="1"/>
    <col min="15880" max="15880" width="10.7265625" customWidth="1"/>
    <col min="16129" max="16129" width="23.1796875" customWidth="1"/>
    <col min="16130" max="16131" width="6.7265625" customWidth="1"/>
    <col min="16132" max="16132" width="7.26953125" customWidth="1"/>
    <col min="16133" max="16133" width="11.81640625" customWidth="1"/>
    <col min="16134" max="16134" width="11.7265625" customWidth="1"/>
    <col min="16135" max="16135" width="11" customWidth="1"/>
    <col min="16136" max="16136" width="10.7265625" customWidth="1"/>
  </cols>
  <sheetData>
    <row r="1" spans="1:9" ht="17.5" x14ac:dyDescent="0.35">
      <c r="A1" s="67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7.5" x14ac:dyDescent="0.35">
      <c r="A2" s="67" t="s">
        <v>32</v>
      </c>
      <c r="B2" s="68"/>
      <c r="C2" s="68"/>
      <c r="D2" s="68"/>
      <c r="E2" s="68"/>
      <c r="F2" s="68"/>
      <c r="G2" s="68"/>
      <c r="H2" s="68"/>
      <c r="I2" s="68"/>
    </row>
    <row r="3" spans="1:9" ht="24.65" customHeight="1" x14ac:dyDescent="0.35">
      <c r="A3" s="1"/>
    </row>
    <row r="4" spans="1:9" ht="15.5" hidden="1" x14ac:dyDescent="0.35">
      <c r="A4" s="1"/>
    </row>
    <row r="5" spans="1:9" ht="56.25" customHeight="1" x14ac:dyDescent="0.35">
      <c r="A5" s="63" t="s">
        <v>33</v>
      </c>
      <c r="B5" s="64"/>
      <c r="C5" s="64"/>
      <c r="D5" s="64"/>
      <c r="E5" s="64"/>
      <c r="F5" s="64"/>
      <c r="G5" s="64"/>
      <c r="H5" s="64"/>
      <c r="I5" s="2"/>
    </row>
    <row r="6" spans="1:9" x14ac:dyDescent="0.35">
      <c r="A6" s="3"/>
      <c r="B6" s="3"/>
      <c r="C6" s="3"/>
      <c r="D6" s="3"/>
      <c r="E6" s="3"/>
      <c r="F6" s="3"/>
      <c r="G6" s="3"/>
      <c r="H6" s="4"/>
      <c r="I6" s="2"/>
    </row>
    <row r="7" spans="1:9" hidden="1" x14ac:dyDescent="0.35">
      <c r="A7" s="3"/>
      <c r="B7" s="4"/>
      <c r="C7" s="4"/>
      <c r="D7" s="4"/>
      <c r="E7" s="4"/>
      <c r="F7" s="4"/>
      <c r="G7" s="4"/>
      <c r="H7" s="4"/>
      <c r="I7" s="2"/>
    </row>
    <row r="8" spans="1:9" hidden="1" x14ac:dyDescent="0.35">
      <c r="A8" s="4"/>
      <c r="B8" s="4"/>
      <c r="C8" s="4"/>
      <c r="D8" s="4"/>
      <c r="E8" s="4"/>
      <c r="F8" s="4"/>
      <c r="G8" s="4"/>
      <c r="H8" s="4"/>
    </row>
    <row r="9" spans="1:9" ht="6" customHeight="1" thickBot="1" x14ac:dyDescent="0.4"/>
    <row r="10" spans="1:9" ht="43.15" customHeight="1" thickBot="1" x14ac:dyDescent="0.4">
      <c r="A10" s="5" t="s">
        <v>1</v>
      </c>
      <c r="B10" s="69" t="s">
        <v>2</v>
      </c>
      <c r="C10" s="70"/>
      <c r="D10" s="71"/>
      <c r="E10" s="6" t="s">
        <v>3</v>
      </c>
      <c r="F10" s="6" t="s">
        <v>4</v>
      </c>
      <c r="G10" s="6" t="s">
        <v>5</v>
      </c>
      <c r="H10" s="5" t="s">
        <v>6</v>
      </c>
    </row>
    <row r="11" spans="1:9" ht="16.899999999999999" customHeight="1" thickBot="1" x14ac:dyDescent="0.4">
      <c r="A11" s="7"/>
      <c r="B11" s="8" t="s">
        <v>7</v>
      </c>
      <c r="C11" s="9" t="s">
        <v>8</v>
      </c>
      <c r="D11" s="10" t="s">
        <v>9</v>
      </c>
      <c r="E11" s="11"/>
      <c r="F11" s="11"/>
      <c r="G11" s="11"/>
      <c r="H11" s="12"/>
    </row>
    <row r="12" spans="1:9" ht="18" customHeight="1" x14ac:dyDescent="0.35">
      <c r="A12" s="13" t="s">
        <v>10</v>
      </c>
      <c r="B12" s="14"/>
      <c r="C12" s="15">
        <v>4121</v>
      </c>
      <c r="D12" s="14"/>
      <c r="E12" s="16">
        <v>77000</v>
      </c>
      <c r="F12" s="16">
        <v>202528</v>
      </c>
      <c r="G12" s="16">
        <v>202528</v>
      </c>
      <c r="H12" s="17">
        <f t="shared" ref="H12:H14" si="0">G12/F12*100</f>
        <v>100</v>
      </c>
    </row>
    <row r="13" spans="1:9" ht="18" customHeight="1" x14ac:dyDescent="0.35">
      <c r="A13" s="18" t="s">
        <v>11</v>
      </c>
      <c r="B13" s="19"/>
      <c r="C13" s="20">
        <v>4122</v>
      </c>
      <c r="D13" s="20">
        <v>710</v>
      </c>
      <c r="E13" s="21">
        <v>0</v>
      </c>
      <c r="F13" s="21">
        <v>129000</v>
      </c>
      <c r="G13" s="21">
        <v>129000</v>
      </c>
      <c r="H13" s="22">
        <f t="shared" si="0"/>
        <v>100</v>
      </c>
    </row>
    <row r="14" spans="1:9" ht="18" customHeight="1" thickBot="1" x14ac:dyDescent="0.4">
      <c r="A14" s="23" t="s">
        <v>12</v>
      </c>
      <c r="B14" s="24">
        <v>6310</v>
      </c>
      <c r="C14" s="24">
        <v>2141</v>
      </c>
      <c r="D14" s="25"/>
      <c r="E14" s="26">
        <v>180</v>
      </c>
      <c r="F14" s="26">
        <v>180</v>
      </c>
      <c r="G14" s="26">
        <v>39.72</v>
      </c>
      <c r="H14" s="27">
        <f t="shared" si="0"/>
        <v>22.066666666666666</v>
      </c>
    </row>
    <row r="15" spans="1:9" ht="18" customHeight="1" x14ac:dyDescent="0.35">
      <c r="A15" s="28" t="s">
        <v>13</v>
      </c>
      <c r="B15" s="29"/>
      <c r="C15" s="29"/>
      <c r="D15" s="29"/>
      <c r="E15" s="30">
        <f>SUM(E12:E14)</f>
        <v>77180</v>
      </c>
      <c r="F15" s="30">
        <f>SUM(F12:F14)</f>
        <v>331708</v>
      </c>
      <c r="G15" s="30">
        <f>SUM(G12:G14)</f>
        <v>331567.71999999997</v>
      </c>
      <c r="H15" s="31">
        <f>G15/F15*100</f>
        <v>99.957709792950425</v>
      </c>
    </row>
    <row r="16" spans="1:9" ht="18" customHeight="1" x14ac:dyDescent="0.35">
      <c r="A16" s="18" t="s">
        <v>34</v>
      </c>
      <c r="B16" s="20">
        <v>3639</v>
      </c>
      <c r="C16" s="20">
        <v>5137</v>
      </c>
      <c r="D16" s="19"/>
      <c r="E16" s="21">
        <v>0</v>
      </c>
      <c r="F16" s="21">
        <v>97534</v>
      </c>
      <c r="G16" s="21">
        <v>97534</v>
      </c>
      <c r="H16" s="22">
        <f t="shared" ref="H16:H26" si="1">G16/F16*100</f>
        <v>100</v>
      </c>
    </row>
    <row r="17" spans="1:10" ht="24.5" customHeight="1" x14ac:dyDescent="0.35">
      <c r="A17" s="18" t="s">
        <v>35</v>
      </c>
      <c r="B17" s="20">
        <v>3639</v>
      </c>
      <c r="C17" s="20">
        <v>5137</v>
      </c>
      <c r="D17" s="20">
        <v>710</v>
      </c>
      <c r="E17" s="21">
        <v>0</v>
      </c>
      <c r="F17" s="21">
        <v>84000</v>
      </c>
      <c r="G17" s="21">
        <v>84000</v>
      </c>
      <c r="H17" s="22">
        <f t="shared" si="1"/>
        <v>100</v>
      </c>
    </row>
    <row r="18" spans="1:10" ht="18" customHeight="1" x14ac:dyDescent="0.35">
      <c r="A18" s="18" t="s">
        <v>14</v>
      </c>
      <c r="B18" s="20">
        <v>3639</v>
      </c>
      <c r="C18" s="20">
        <v>5021</v>
      </c>
      <c r="D18" s="19"/>
      <c r="E18" s="21">
        <v>60000</v>
      </c>
      <c r="F18" s="21">
        <v>60000</v>
      </c>
      <c r="G18" s="21">
        <v>60000</v>
      </c>
      <c r="H18" s="22">
        <f t="shared" si="1"/>
        <v>100</v>
      </c>
    </row>
    <row r="19" spans="1:10" ht="18" customHeight="1" x14ac:dyDescent="0.35">
      <c r="A19" s="18" t="s">
        <v>15</v>
      </c>
      <c r="B19" s="20">
        <v>3639</v>
      </c>
      <c r="C19" s="20">
        <v>5161</v>
      </c>
      <c r="D19" s="20"/>
      <c r="E19" s="21">
        <v>1500</v>
      </c>
      <c r="F19" s="21">
        <v>1500</v>
      </c>
      <c r="G19" s="21">
        <v>1140</v>
      </c>
      <c r="H19" s="22">
        <f t="shared" si="1"/>
        <v>76</v>
      </c>
      <c r="J19" s="32"/>
    </row>
    <row r="20" spans="1:10" ht="18" customHeight="1" x14ac:dyDescent="0.35">
      <c r="A20" s="18" t="s">
        <v>16</v>
      </c>
      <c r="B20" s="20">
        <v>3639</v>
      </c>
      <c r="C20" s="20">
        <v>5169</v>
      </c>
      <c r="D20" s="19"/>
      <c r="E20" s="21">
        <v>5000</v>
      </c>
      <c r="F20" s="21">
        <v>5000</v>
      </c>
      <c r="G20" s="21">
        <v>5000</v>
      </c>
      <c r="H20" s="22">
        <f t="shared" si="1"/>
        <v>100</v>
      </c>
    </row>
    <row r="21" spans="1:10" ht="18" customHeight="1" x14ac:dyDescent="0.35">
      <c r="A21" s="18" t="s">
        <v>17</v>
      </c>
      <c r="B21" s="20">
        <v>6310</v>
      </c>
      <c r="C21" s="20">
        <v>5163</v>
      </c>
      <c r="D21" s="19"/>
      <c r="E21" s="21">
        <v>700</v>
      </c>
      <c r="F21" s="21">
        <v>700</v>
      </c>
      <c r="G21" s="21">
        <v>434</v>
      </c>
      <c r="H21" s="22">
        <f t="shared" si="1"/>
        <v>62</v>
      </c>
    </row>
    <row r="22" spans="1:10" ht="18" customHeight="1" x14ac:dyDescent="0.35">
      <c r="A22" s="33" t="s">
        <v>36</v>
      </c>
      <c r="B22" s="34">
        <v>6409</v>
      </c>
      <c r="C22" s="34">
        <v>5166</v>
      </c>
      <c r="D22" s="35"/>
      <c r="E22" s="36">
        <v>30060</v>
      </c>
      <c r="F22" s="36">
        <v>12060</v>
      </c>
      <c r="G22" s="36">
        <v>12060</v>
      </c>
      <c r="H22" s="37">
        <f t="shared" si="1"/>
        <v>100</v>
      </c>
    </row>
    <row r="23" spans="1:10" ht="18" customHeight="1" x14ac:dyDescent="0.35">
      <c r="A23" s="33" t="s">
        <v>37</v>
      </c>
      <c r="B23" s="34">
        <v>6409</v>
      </c>
      <c r="C23" s="34">
        <v>5166</v>
      </c>
      <c r="D23" s="34">
        <v>710</v>
      </c>
      <c r="E23" s="36">
        <v>0</v>
      </c>
      <c r="F23" s="36">
        <v>18000</v>
      </c>
      <c r="G23" s="36">
        <v>18000</v>
      </c>
      <c r="H23" s="37">
        <f t="shared" si="1"/>
        <v>100</v>
      </c>
      <c r="J23" s="32"/>
    </row>
    <row r="24" spans="1:10" ht="18" customHeight="1" x14ac:dyDescent="0.35">
      <c r="A24" s="18" t="s">
        <v>38</v>
      </c>
      <c r="B24" s="20">
        <v>6409</v>
      </c>
      <c r="C24" s="20">
        <v>5167</v>
      </c>
      <c r="D24" s="20"/>
      <c r="E24" s="21">
        <v>0</v>
      </c>
      <c r="F24" s="21">
        <v>49000</v>
      </c>
      <c r="G24" s="21">
        <v>49000</v>
      </c>
      <c r="H24" s="22">
        <f t="shared" si="1"/>
        <v>100</v>
      </c>
      <c r="J24" s="32"/>
    </row>
    <row r="25" spans="1:10" ht="18" customHeight="1" thickBot="1" x14ac:dyDescent="0.4">
      <c r="A25" s="23" t="s">
        <v>39</v>
      </c>
      <c r="B25" s="24">
        <v>6409</v>
      </c>
      <c r="C25" s="24">
        <v>5167</v>
      </c>
      <c r="D25" s="24">
        <v>710</v>
      </c>
      <c r="E25" s="26">
        <v>0</v>
      </c>
      <c r="F25" s="26">
        <v>27000</v>
      </c>
      <c r="G25" s="26">
        <v>27000</v>
      </c>
      <c r="H25" s="22">
        <f t="shared" si="1"/>
        <v>100</v>
      </c>
      <c r="J25" s="32"/>
    </row>
    <row r="26" spans="1:10" ht="18" customHeight="1" thickBot="1" x14ac:dyDescent="0.4">
      <c r="A26" s="38" t="s">
        <v>18</v>
      </c>
      <c r="B26" s="39"/>
      <c r="C26" s="39"/>
      <c r="D26" s="39"/>
      <c r="E26" s="40">
        <f>SUM(E18:E25)</f>
        <v>97260</v>
      </c>
      <c r="F26" s="40">
        <f>SUM(F16:F25)</f>
        <v>354794</v>
      </c>
      <c r="G26" s="40">
        <f>SUM(G16:G25)</f>
        <v>354168</v>
      </c>
      <c r="H26" s="41">
        <f t="shared" si="1"/>
        <v>99.82355958668974</v>
      </c>
      <c r="J26" s="32"/>
    </row>
    <row r="27" spans="1:10" ht="18" customHeight="1" thickBot="1" x14ac:dyDescent="0.4">
      <c r="A27" s="38" t="s">
        <v>19</v>
      </c>
      <c r="B27" s="39"/>
      <c r="C27" s="39"/>
      <c r="D27" s="39"/>
      <c r="E27" s="40">
        <f>E15-E26</f>
        <v>-20080</v>
      </c>
      <c r="F27" s="40">
        <f>F15-F26</f>
        <v>-23086</v>
      </c>
      <c r="G27" s="40">
        <f>G15-G26</f>
        <v>-22600.280000000028</v>
      </c>
      <c r="H27" s="42" t="s">
        <v>20</v>
      </c>
    </row>
    <row r="28" spans="1:10" ht="18" customHeight="1" thickBot="1" x14ac:dyDescent="0.4">
      <c r="A28" s="38" t="s">
        <v>21</v>
      </c>
      <c r="B28" s="39"/>
      <c r="C28" s="43">
        <v>8115</v>
      </c>
      <c r="D28" s="39"/>
      <c r="E28" s="40">
        <f>E26-E15</f>
        <v>20080</v>
      </c>
      <c r="F28" s="40">
        <f>F26-F15</f>
        <v>23086</v>
      </c>
      <c r="G28" s="40">
        <f>G26-G15</f>
        <v>22600.280000000028</v>
      </c>
      <c r="H28" s="44" t="s">
        <v>20</v>
      </c>
    </row>
    <row r="29" spans="1:10" ht="19.5" customHeight="1" x14ac:dyDescent="0.35">
      <c r="A29" s="45"/>
      <c r="B29" s="46"/>
      <c r="C29" s="46"/>
      <c r="D29" s="47"/>
      <c r="E29" s="48"/>
      <c r="F29" s="48"/>
      <c r="G29" s="48"/>
      <c r="H29" s="46"/>
    </row>
    <row r="30" spans="1:10" ht="56.25" customHeight="1" x14ac:dyDescent="0.35">
      <c r="A30" s="63" t="s">
        <v>53</v>
      </c>
      <c r="B30" s="64"/>
      <c r="C30" s="64"/>
      <c r="D30" s="64"/>
      <c r="E30" s="64"/>
      <c r="F30" s="64"/>
      <c r="G30" s="64"/>
      <c r="H30" s="64"/>
    </row>
    <row r="31" spans="1:10" ht="13" customHeight="1" x14ac:dyDescent="0.35">
      <c r="A31" s="49"/>
      <c r="B31" s="49"/>
      <c r="C31" s="49"/>
      <c r="D31" s="49"/>
      <c r="E31" s="49"/>
      <c r="F31" s="49"/>
      <c r="G31" s="49"/>
      <c r="H31" s="49"/>
    </row>
    <row r="32" spans="1:10" ht="61.5" customHeight="1" x14ac:dyDescent="0.35">
      <c r="A32" s="63" t="s">
        <v>45</v>
      </c>
      <c r="B32" s="64"/>
      <c r="C32" s="64"/>
      <c r="D32" s="64"/>
      <c r="E32" s="64"/>
      <c r="F32" s="64"/>
      <c r="G32" s="64"/>
      <c r="H32" s="64"/>
    </row>
    <row r="33" spans="1:9" ht="15" customHeight="1" x14ac:dyDescent="0.35">
      <c r="A33" s="49"/>
      <c r="B33" s="49"/>
      <c r="C33" s="49"/>
      <c r="D33" s="49"/>
      <c r="E33" s="49"/>
      <c r="F33" s="49"/>
      <c r="G33" s="49"/>
      <c r="H33" s="49"/>
    </row>
    <row r="34" spans="1:9" ht="44.5" customHeight="1" x14ac:dyDescent="0.35">
      <c r="A34" s="72" t="s">
        <v>52</v>
      </c>
      <c r="B34" s="72"/>
      <c r="C34" s="72"/>
      <c r="D34" s="72"/>
      <c r="E34" s="72"/>
      <c r="F34" s="72"/>
      <c r="G34" s="72"/>
      <c r="H34" s="72"/>
    </row>
    <row r="35" spans="1:9" ht="15" customHeight="1" x14ac:dyDescent="0.35">
      <c r="A35" s="61"/>
      <c r="B35" s="62"/>
      <c r="C35" s="62"/>
      <c r="D35" s="62"/>
      <c r="E35" s="62"/>
      <c r="F35" s="62"/>
      <c r="G35" s="62"/>
      <c r="H35" s="62"/>
    </row>
    <row r="36" spans="1:9" x14ac:dyDescent="0.35">
      <c r="A36" s="49"/>
      <c r="B36" s="49"/>
      <c r="C36" s="49"/>
      <c r="D36" s="49"/>
      <c r="E36" s="49"/>
      <c r="F36" s="49"/>
      <c r="G36" s="49"/>
      <c r="H36" s="49"/>
    </row>
    <row r="37" spans="1:9" ht="20" x14ac:dyDescent="0.4">
      <c r="A37" s="50" t="s">
        <v>22</v>
      </c>
      <c r="E37" s="32"/>
      <c r="F37" s="32"/>
    </row>
    <row r="38" spans="1:9" x14ac:dyDescent="0.35">
      <c r="A38" s="51"/>
      <c r="E38" s="32"/>
      <c r="F38" s="32"/>
    </row>
    <row r="39" spans="1:9" x14ac:dyDescent="0.35">
      <c r="A39" s="52" t="s">
        <v>40</v>
      </c>
      <c r="E39" s="32"/>
      <c r="F39" s="32"/>
    </row>
    <row r="40" spans="1:9" x14ac:dyDescent="0.35">
      <c r="A40" s="52" t="s">
        <v>23</v>
      </c>
      <c r="E40" s="32"/>
      <c r="F40" s="32"/>
    </row>
    <row r="41" spans="1:9" x14ac:dyDescent="0.35">
      <c r="C41" s="52" t="s">
        <v>24</v>
      </c>
      <c r="D41" s="52"/>
      <c r="F41" s="53" t="s">
        <v>41</v>
      </c>
      <c r="I41" s="4"/>
    </row>
    <row r="42" spans="1:9" ht="15.5" customHeight="1" x14ac:dyDescent="0.35">
      <c r="C42" s="52" t="s">
        <v>25</v>
      </c>
      <c r="D42" s="52"/>
      <c r="F42" s="53" t="s">
        <v>42</v>
      </c>
      <c r="I42" s="4"/>
    </row>
    <row r="43" spans="1:9" x14ac:dyDescent="0.35">
      <c r="C43" s="52" t="s">
        <v>26</v>
      </c>
      <c r="D43" s="54"/>
      <c r="F43" s="55">
        <v>3006</v>
      </c>
    </row>
    <row r="44" spans="1:9" ht="15" customHeight="1" x14ac:dyDescent="0.35">
      <c r="H44" s="52"/>
    </row>
    <row r="45" spans="1:9" ht="30" customHeight="1" x14ac:dyDescent="0.35">
      <c r="A45" s="63" t="s">
        <v>51</v>
      </c>
      <c r="B45" s="64"/>
      <c r="C45" s="64"/>
      <c r="D45" s="64"/>
      <c r="E45" s="64"/>
      <c r="F45" s="64"/>
      <c r="G45" s="64"/>
      <c r="H45" s="64"/>
    </row>
    <row r="46" spans="1:9" x14ac:dyDescent="0.35">
      <c r="A46" s="51"/>
      <c r="E46" s="32"/>
      <c r="F46" s="32"/>
    </row>
    <row r="47" spans="1:9" x14ac:dyDescent="0.35">
      <c r="A47" s="65" t="s">
        <v>43</v>
      </c>
      <c r="B47" s="66"/>
      <c r="C47" s="66"/>
      <c r="D47" s="66"/>
      <c r="E47" s="66"/>
      <c r="F47" s="66"/>
      <c r="G47" s="66"/>
    </row>
    <row r="48" spans="1:9" x14ac:dyDescent="0.35">
      <c r="A48" s="58"/>
      <c r="B48" s="59"/>
      <c r="C48" s="59"/>
      <c r="D48" s="59"/>
      <c r="E48" s="59"/>
      <c r="F48" s="59"/>
      <c r="G48" s="59"/>
    </row>
    <row r="49" spans="1:8" x14ac:dyDescent="0.35">
      <c r="A49" s="60" t="s">
        <v>46</v>
      </c>
      <c r="B49" s="60"/>
      <c r="C49" s="60"/>
      <c r="D49" s="60"/>
      <c r="E49" s="60"/>
      <c r="F49" s="60"/>
      <c r="G49" s="60"/>
      <c r="H49" s="60"/>
    </row>
    <row r="50" spans="1:8" x14ac:dyDescent="0.35">
      <c r="A50" s="60" t="s">
        <v>47</v>
      </c>
      <c r="B50" s="60"/>
      <c r="C50" s="60"/>
      <c r="D50" s="60"/>
      <c r="E50" s="60"/>
      <c r="F50" s="60"/>
      <c r="G50" s="60"/>
      <c r="H50" s="60"/>
    </row>
    <row r="51" spans="1:8" x14ac:dyDescent="0.35">
      <c r="A51" s="60" t="s">
        <v>48</v>
      </c>
      <c r="B51" s="60"/>
      <c r="C51" s="60"/>
      <c r="D51" s="60"/>
      <c r="E51" s="60"/>
      <c r="F51" s="60"/>
      <c r="G51" s="60"/>
      <c r="H51" s="60"/>
    </row>
    <row r="52" spans="1:8" x14ac:dyDescent="0.35">
      <c r="A52" s="60" t="s">
        <v>49</v>
      </c>
      <c r="B52" s="60"/>
      <c r="C52" s="60"/>
      <c r="D52" s="60"/>
      <c r="E52" s="60"/>
      <c r="F52" s="60"/>
      <c r="G52" s="60"/>
      <c r="H52" s="60"/>
    </row>
    <row r="53" spans="1:8" x14ac:dyDescent="0.35">
      <c r="A53" s="60"/>
      <c r="B53" s="60"/>
      <c r="C53" s="60"/>
      <c r="D53" s="60"/>
      <c r="E53" s="60"/>
      <c r="F53" s="60"/>
      <c r="G53" s="60"/>
      <c r="H53" s="60"/>
    </row>
    <row r="54" spans="1:8" x14ac:dyDescent="0.35">
      <c r="A54" s="52" t="s">
        <v>50</v>
      </c>
      <c r="E54" s="57"/>
    </row>
    <row r="56" spans="1:8" x14ac:dyDescent="0.35">
      <c r="A56" s="73" t="s">
        <v>56</v>
      </c>
    </row>
    <row r="57" spans="1:8" x14ac:dyDescent="0.35">
      <c r="A57" s="73" t="s">
        <v>57</v>
      </c>
    </row>
    <row r="58" spans="1:8" x14ac:dyDescent="0.35">
      <c r="A58" s="75" t="s">
        <v>58</v>
      </c>
    </row>
    <row r="59" spans="1:8" x14ac:dyDescent="0.35">
      <c r="A59" s="74"/>
    </row>
    <row r="60" spans="1:8" x14ac:dyDescent="0.35">
      <c r="A60" s="74"/>
    </row>
    <row r="61" spans="1:8" x14ac:dyDescent="0.35">
      <c r="A61" s="52" t="s">
        <v>55</v>
      </c>
    </row>
    <row r="62" spans="1:8" ht="15.75" customHeight="1" x14ac:dyDescent="0.35"/>
    <row r="64" spans="1:8" x14ac:dyDescent="0.35">
      <c r="F64" s="52" t="s">
        <v>27</v>
      </c>
    </row>
    <row r="65" spans="1:10" x14ac:dyDescent="0.35">
      <c r="E65" s="52" t="s">
        <v>28</v>
      </c>
    </row>
    <row r="66" spans="1:10" x14ac:dyDescent="0.35">
      <c r="F66" s="52"/>
    </row>
    <row r="68" spans="1:10" x14ac:dyDescent="0.35">
      <c r="A68" s="52" t="s">
        <v>29</v>
      </c>
      <c r="E68" s="52" t="s">
        <v>30</v>
      </c>
    </row>
    <row r="70" spans="1:10" x14ac:dyDescent="0.35">
      <c r="F70" s="56"/>
      <c r="G70" s="56"/>
    </row>
    <row r="71" spans="1:10" x14ac:dyDescent="0.35">
      <c r="I71" s="52" t="s">
        <v>31</v>
      </c>
      <c r="J71" s="52"/>
    </row>
    <row r="72" spans="1:10" x14ac:dyDescent="0.35">
      <c r="A72" s="52" t="s">
        <v>44</v>
      </c>
    </row>
    <row r="73" spans="1:10" x14ac:dyDescent="0.35">
      <c r="A73" s="52" t="s">
        <v>54</v>
      </c>
    </row>
  </sheetData>
  <mergeCells count="9">
    <mergeCell ref="A45:H45"/>
    <mergeCell ref="A47:G47"/>
    <mergeCell ref="A1:I1"/>
    <mergeCell ref="A2:I2"/>
    <mergeCell ref="A5:H5"/>
    <mergeCell ref="B10:D10"/>
    <mergeCell ref="A30:H30"/>
    <mergeCell ref="A32:H32"/>
    <mergeCell ref="A34:H34"/>
  </mergeCells>
  <pageMargins left="0.31496062992125984" right="0.31496062992125984" top="0.78740157480314965" bottom="0.78740157480314965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Horejsi</dc:creator>
  <cp:lastModifiedBy>Horejsi</cp:lastModifiedBy>
  <cp:lastPrinted>2018-04-25T10:08:07Z</cp:lastPrinted>
  <dcterms:created xsi:type="dcterms:W3CDTF">2018-01-22T11:10:13Z</dcterms:created>
  <dcterms:modified xsi:type="dcterms:W3CDTF">2018-04-25T10:08:09Z</dcterms:modified>
</cp:coreProperties>
</file>